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22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F13"/>
  <c r="F24" s="1"/>
  <c r="H196" l="1"/>
  <c r="J81"/>
  <c r="J196" s="1"/>
  <c r="F196"/>
  <c r="G196"/>
</calcChain>
</file>

<file path=xl/sharedStrings.xml><?xml version="1.0" encoding="utf-8"?>
<sst xmlns="http://schemas.openxmlformats.org/spreadsheetml/2006/main" count="289" uniqueCount="89">
  <si>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</si>
  <si>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</si>
  <si>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</si>
  <si>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</si>
  <si>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</si>
  <si>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</si>
  <si>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</si>
  <si>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</si>
  <si>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</si>
  <si>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</si>
  <si>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</si>
  <si>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</si>
  <si>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</si>
  <si>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</si>
  <si>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</si>
  <si>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</si>
  <si>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</si>
  <si>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</si>
  <si>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</si>
  <si>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</si>
  <si>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</si>
  <si>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</si>
  <si>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</si>
  <si>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</si>
  <si>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</si>
  <si>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</si>
  <si>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</si>
  <si>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</si>
  <si>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</si>
  <si>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</si>
  <si>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</si>
  <si>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</si>
  <si>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</si>
  <si>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</si>
  <si>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</si>
  <si>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</si>
  <si>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</si>
  <si>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</si>
  <si>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</si>
  <si>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"Зубутли-Миатлинская гимназия"</t>
  </si>
  <si>
    <t>директор</t>
  </si>
  <si>
    <t>Гаджиханова Б.А.</t>
  </si>
  <si>
    <t>Каша пшеничная</t>
  </si>
  <si>
    <t>Какао с молоком</t>
  </si>
  <si>
    <t>Яблоко</t>
  </si>
  <si>
    <t>Хлеб пшеничный</t>
  </si>
  <si>
    <t>Суп с макароными изделиями</t>
  </si>
  <si>
    <t>Каша гречневая рассыпчатая</t>
  </si>
  <si>
    <t>Курица тушенная в соусе</t>
  </si>
  <si>
    <t>Чай с сахаром</t>
  </si>
  <si>
    <t>Сыр</t>
  </si>
  <si>
    <t>Гуляш из говядины</t>
  </si>
  <si>
    <t>Суп гороховый</t>
  </si>
  <si>
    <t>Жаркое по-домашнему</t>
  </si>
  <si>
    <t xml:space="preserve">Каша ячневая </t>
  </si>
  <si>
    <t>172.01</t>
  </si>
  <si>
    <t xml:space="preserve">Банан </t>
  </si>
  <si>
    <t>Яйцо отварное</t>
  </si>
  <si>
    <t xml:space="preserve">Борщ </t>
  </si>
  <si>
    <t>Тефтели мясные</t>
  </si>
  <si>
    <t>Каша перловая рассыпчатая</t>
  </si>
  <si>
    <t>Гуляш из курицы</t>
  </si>
  <si>
    <t>Пюре картофельное</t>
  </si>
  <si>
    <t>Салат из свеклы</t>
  </si>
  <si>
    <t>Суп фасолевый с овощами</t>
  </si>
  <si>
    <t>Салат из капусты с горошком</t>
  </si>
  <si>
    <t>Плов с мясом</t>
  </si>
  <si>
    <t>Банан</t>
  </si>
  <si>
    <t>Суп перловый с овощами</t>
  </si>
  <si>
    <t>39.2</t>
  </si>
  <si>
    <t>Плов с говядиной</t>
  </si>
  <si>
    <t>Каша манная с маслом</t>
  </si>
  <si>
    <t>Пряник промышленный</t>
  </si>
  <si>
    <t>0.15</t>
  </si>
  <si>
    <t>Суп рисовый с мясом</t>
  </si>
  <si>
    <t>Макароны отварные с маслом</t>
  </si>
  <si>
    <t>Компот из смеси сухофруктов</t>
  </si>
  <si>
    <t>Суп чечевичный с овощами</t>
  </si>
  <si>
    <t>39.1</t>
  </si>
  <si>
    <t>Котлеты мясные</t>
  </si>
  <si>
    <t xml:space="preserve">Каша пшеничная </t>
  </si>
  <si>
    <t>Салат из тёртой моркови</t>
  </si>
  <si>
    <t>Макароны отварные</t>
  </si>
  <si>
    <t>Гуляш из мяса</t>
  </si>
  <si>
    <t>Чай сладкий</t>
  </si>
  <si>
    <t>Щи из капусты с картофелем</t>
  </si>
  <si>
    <t>Плов из курицы</t>
  </si>
  <si>
    <t>Рассольник</t>
  </si>
  <si>
    <t>Каша пшеничная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</si>
</sst>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23.4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4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/>
      <c r="H10" s="43"/>
      <c r="I10" s="43">
        <v>10</v>
      </c>
      <c r="J10" s="43">
        <v>47</v>
      </c>
      <c r="K10" s="44">
        <v>231</v>
      </c>
      <c r="L10" s="43">
        <v>5.7</v>
      </c>
    </row>
    <row r="11" spans="1:12" ht="15">
      <c r="A11" s="23"/>
      <c r="B11" s="15"/>
      <c r="C11" s="11"/>
      <c r="D11" s="6"/>
      <c r="E11" s="42" t="s">
        <v>50</v>
      </c>
      <c r="F11" s="43">
        <v>20</v>
      </c>
      <c r="G11" s="43">
        <v>4</v>
      </c>
      <c r="H11" s="43">
        <v>4</v>
      </c>
      <c r="I11" s="43"/>
      <c r="J11" s="43">
        <v>71</v>
      </c>
      <c r="K11" s="44"/>
      <c r="L11" s="43">
        <v>7.2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85</v>
      </c>
      <c r="J13" s="19">
        <f t="shared" si="0"/>
        <v>621</v>
      </c>
      <c r="K13" s="25"/>
      <c r="L13" s="19">
        <f t="shared" ref="L13" si="1">SUM(L6:L12)</f>
        <v>65.3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3</v>
      </c>
      <c r="H15" s="43">
        <v>7</v>
      </c>
      <c r="I15" s="43">
        <v>11</v>
      </c>
      <c r="J15" s="43">
        <v>160</v>
      </c>
      <c r="K15" s="44">
        <v>140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/>
      <c r="I18" s="43">
        <v>14</v>
      </c>
      <c r="J18" s="43">
        <v>56.8</v>
      </c>
      <c r="K18" s="44">
        <v>943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30.2</v>
      </c>
      <c r="H23" s="19">
        <f t="shared" si="2"/>
        <v>30</v>
      </c>
      <c r="I23" s="19">
        <f t="shared" si="2"/>
        <v>99</v>
      </c>
      <c r="J23" s="19">
        <f t="shared" si="2"/>
        <v>787.8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1280</v>
      </c>
      <c r="G24" s="32">
        <f t="shared" ref="G24:J24" si="4">G13+G23</f>
        <v>48.2</v>
      </c>
      <c r="H24" s="32">
        <f t="shared" si="4"/>
        <v>47</v>
      </c>
      <c r="I24" s="32">
        <f t="shared" si="4"/>
        <v>184</v>
      </c>
      <c r="J24" s="32">
        <f t="shared" si="4"/>
        <v>1408.8</v>
      </c>
      <c r="K24" s="32"/>
      <c r="L24" s="32">
        <f t="shared" ref="L24" si="5">L13+L23</f>
        <v>65.3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9</v>
      </c>
      <c r="H25" s="40">
        <v>6</v>
      </c>
      <c r="I25" s="40">
        <v>39</v>
      </c>
      <c r="J25" s="40">
        <v>243</v>
      </c>
      <c r="K25" s="41">
        <v>114</v>
      </c>
      <c r="L25" s="40"/>
    </row>
    <row r="26" spans="1:12" ht="15">
      <c r="A26" s="14"/>
      <c r="B26" s="15"/>
      <c r="C26" s="11"/>
      <c r="D26" s="6"/>
      <c r="E26" s="42" t="s">
        <v>51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0.2</v>
      </c>
      <c r="H27" s="43"/>
      <c r="I27" s="43">
        <v>14</v>
      </c>
      <c r="J27" s="43">
        <v>56.8</v>
      </c>
      <c r="K27" s="44">
        <v>943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27.2</v>
      </c>
      <c r="H32" s="19">
        <f t="shared" ref="H32" si="7">SUM(H25:H31)</f>
        <v>20</v>
      </c>
      <c r="I32" s="19">
        <f t="shared" ref="I32" si="8">SUM(I25:I31)</f>
        <v>83</v>
      </c>
      <c r="J32" s="19">
        <f t="shared" ref="J32:L32" si="9">SUM(J25:J31)</f>
        <v>649.79999999999995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/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0.2</v>
      </c>
      <c r="H37" s="43"/>
      <c r="I37" s="43">
        <v>14</v>
      </c>
      <c r="J37" s="43">
        <v>56.8</v>
      </c>
      <c r="K37" s="44">
        <v>943</v>
      </c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29.2</v>
      </c>
      <c r="H42" s="19">
        <f t="shared" ref="H42" si="11">SUM(H33:H41)</f>
        <v>19</v>
      </c>
      <c r="I42" s="19">
        <f t="shared" ref="I42" si="12">SUM(I33:I41)</f>
        <v>82</v>
      </c>
      <c r="J42" s="19">
        <f t="shared" ref="J42:L42" si="13">SUM(J33:J41)</f>
        <v>647.79999999999995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1160</v>
      </c>
      <c r="G43" s="32">
        <f t="shared" ref="G43" si="14">G32+G42</f>
        <v>56.4</v>
      </c>
      <c r="H43" s="32">
        <f t="shared" ref="H43" si="15">H32+H42</f>
        <v>39</v>
      </c>
      <c r="I43" s="32">
        <f t="shared" ref="I43" si="16">I32+I42</f>
        <v>165</v>
      </c>
      <c r="J43" s="32">
        <f t="shared" ref="J43:L43" si="17">J32+J42</f>
        <v>1297.5999999999999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/>
    </row>
    <row r="45" spans="1:12" ht="15">
      <c r="A45" s="23"/>
      <c r="B45" s="15"/>
      <c r="C45" s="11"/>
      <c r="D45" s="6"/>
      <c r="E45" s="42" t="s">
        <v>57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4</v>
      </c>
      <c r="H47" s="43"/>
      <c r="I47" s="43">
        <v>14</v>
      </c>
      <c r="J47" s="43">
        <v>160</v>
      </c>
      <c r="K47" s="44">
        <v>1</v>
      </c>
      <c r="L47" s="43"/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2</v>
      </c>
      <c r="H48" s="43">
        <v>1</v>
      </c>
      <c r="I48" s="43">
        <v>21</v>
      </c>
      <c r="J48" s="43">
        <v>96</v>
      </c>
      <c r="K48" s="44">
        <v>231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21</v>
      </c>
      <c r="H51" s="19">
        <f t="shared" ref="H51" si="19">SUM(H44:H50)</f>
        <v>17</v>
      </c>
      <c r="I51" s="19">
        <f t="shared" ref="I51" si="20">SUM(I44:I50)</f>
        <v>82</v>
      </c>
      <c r="J51" s="19">
        <f t="shared" ref="J51:L51" si="21">SUM(J44:J50)</f>
        <v>662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/>
    </row>
    <row r="54" spans="1:12" ht="15">
      <c r="A54" s="23"/>
      <c r="B54" s="15"/>
      <c r="C54" s="11"/>
      <c r="D54" s="7" t="s">
        <v>28</v>
      </c>
      <c r="E54" s="42" t="s">
        <v>59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/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0.2</v>
      </c>
      <c r="H56" s="43"/>
      <c r="I56" s="43">
        <v>14</v>
      </c>
      <c r="J56" s="43">
        <v>56.8</v>
      </c>
      <c r="K56" s="44">
        <v>943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20.2</v>
      </c>
      <c r="H61" s="19">
        <f t="shared" ref="H61" si="23">SUM(H52:H60)</f>
        <v>19</v>
      </c>
      <c r="I61" s="19">
        <f t="shared" ref="I61" si="24">SUM(I52:I60)</f>
        <v>91</v>
      </c>
      <c r="J61" s="19">
        <f t="shared" ref="J61:L61" si="25">SUM(J52:J60)</f>
        <v>729.8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1340</v>
      </c>
      <c r="G62" s="32">
        <f t="shared" ref="G62" si="26">G51+G61</f>
        <v>41.2</v>
      </c>
      <c r="H62" s="32">
        <f t="shared" ref="H62" si="27">H51+H61</f>
        <v>36</v>
      </c>
      <c r="I62" s="32">
        <f t="shared" ref="I62" si="28">I51+I61</f>
        <v>173</v>
      </c>
      <c r="J62" s="32">
        <f t="shared" ref="J62:L62" si="29">J51+J61</f>
        <v>1391.8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45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/>
    </row>
    <row r="64" spans="1:12" ht="15">
      <c r="A64" s="23"/>
      <c r="B64" s="15"/>
      <c r="C64" s="11"/>
      <c r="D64" s="6"/>
      <c r="E64" s="42" t="s">
        <v>62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0.2</v>
      </c>
      <c r="H65" s="43"/>
      <c r="I65" s="43">
        <v>14</v>
      </c>
      <c r="J65" s="43">
        <v>56.8</v>
      </c>
      <c r="K65" s="44">
        <v>943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/>
    </row>
    <row r="67" spans="1:12" ht="15">
      <c r="A67" s="23"/>
      <c r="B67" s="15"/>
      <c r="C67" s="11"/>
      <c r="D67" s="7" t="s">
        <v>24</v>
      </c>
      <c r="E67" s="42" t="s">
        <v>44</v>
      </c>
      <c r="F67" s="43">
        <v>100</v>
      </c>
      <c r="G67" s="43"/>
      <c r="H67" s="43"/>
      <c r="I67" s="43">
        <v>10</v>
      </c>
      <c r="J67" s="43">
        <v>47</v>
      </c>
      <c r="K67" s="44">
        <v>231</v>
      </c>
      <c r="L67" s="43"/>
    </row>
    <row r="68" spans="1:12" ht="15">
      <c r="A68" s="23"/>
      <c r="B68" s="15"/>
      <c r="C68" s="11"/>
      <c r="D68" s="6"/>
      <c r="E68" s="42" t="s">
        <v>63</v>
      </c>
      <c r="F68" s="43">
        <v>60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25.2</v>
      </c>
      <c r="H70" s="19">
        <f t="shared" ref="H70" si="31">SUM(H63:H69)</f>
        <v>33</v>
      </c>
      <c r="I70" s="19">
        <f t="shared" ref="I70" si="32">SUM(I63:I69)</f>
        <v>100</v>
      </c>
      <c r="J70" s="19">
        <f t="shared" ref="J70:L70" si="33">SUM(J63:J69)</f>
        <v>760.8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</v>
      </c>
      <c r="H71" s="43">
        <v>4</v>
      </c>
      <c r="I71" s="43">
        <v>4</v>
      </c>
      <c r="J71" s="43">
        <v>43</v>
      </c>
      <c r="K71" s="44">
        <v>20</v>
      </c>
      <c r="L71" s="43"/>
    </row>
    <row r="72" spans="1:12" ht="1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2</v>
      </c>
      <c r="H72" s="43">
        <v>3</v>
      </c>
      <c r="I72" s="43">
        <v>5</v>
      </c>
      <c r="J72" s="43">
        <v>135</v>
      </c>
      <c r="K72" s="44">
        <v>39</v>
      </c>
      <c r="L72" s="43"/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45</v>
      </c>
      <c r="G73" s="43">
        <v>14</v>
      </c>
      <c r="H73" s="43">
        <v>17</v>
      </c>
      <c r="I73" s="43">
        <v>7</v>
      </c>
      <c r="J73" s="43">
        <v>168</v>
      </c>
      <c r="K73" s="44">
        <v>56</v>
      </c>
      <c r="L73" s="43"/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/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0.2</v>
      </c>
      <c r="H75" s="43"/>
      <c r="I75" s="43">
        <v>14</v>
      </c>
      <c r="J75" s="43">
        <v>56.8</v>
      </c>
      <c r="K75" s="44">
        <v>943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26.2</v>
      </c>
      <c r="H80" s="19">
        <f t="shared" ref="H80" si="35">SUM(H71:H79)</f>
        <v>37</v>
      </c>
      <c r="I80" s="19">
        <f t="shared" ref="I80" si="36">SUM(I71:I79)</f>
        <v>94</v>
      </c>
      <c r="J80" s="19">
        <f t="shared" ref="J80:L80" si="37">SUM(J71:J79)</f>
        <v>844.8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1330</v>
      </c>
      <c r="G81" s="32">
        <f t="shared" ref="G81" si="38">G70+G80</f>
        <v>51.4</v>
      </c>
      <c r="H81" s="32">
        <f t="shared" ref="H81" si="39">H70+H80</f>
        <v>70</v>
      </c>
      <c r="I81" s="32">
        <f t="shared" ref="I81" si="40">I70+I80</f>
        <v>194</v>
      </c>
      <c r="J81" s="32">
        <f t="shared" ref="J81:L81" si="41">J70+J80</f>
        <v>1605.6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18</v>
      </c>
      <c r="H82" s="40">
        <v>4</v>
      </c>
      <c r="I82" s="40">
        <v>18</v>
      </c>
      <c r="J82" s="40">
        <v>337</v>
      </c>
      <c r="K82" s="41">
        <v>59.01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0.2</v>
      </c>
      <c r="H84" s="43"/>
      <c r="I84" s="43">
        <v>14</v>
      </c>
      <c r="J84" s="43">
        <v>56.8</v>
      </c>
      <c r="K84" s="44">
        <v>943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/>
    </row>
    <row r="86" spans="1:12" ht="15">
      <c r="A86" s="23"/>
      <c r="B86" s="15"/>
      <c r="C86" s="11"/>
      <c r="D86" s="7" t="s">
        <v>24</v>
      </c>
      <c r="E86" s="42" t="s">
        <v>67</v>
      </c>
      <c r="F86" s="43">
        <v>200</v>
      </c>
      <c r="G86" s="43">
        <v>2</v>
      </c>
      <c r="H86" s="43">
        <v>1</v>
      </c>
      <c r="I86" s="43">
        <v>21</v>
      </c>
      <c r="J86" s="43">
        <v>96</v>
      </c>
      <c r="K86" s="44">
        <v>231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24.2</v>
      </c>
      <c r="H89" s="19">
        <f t="shared" ref="H89" si="43">SUM(H82:H88)</f>
        <v>5</v>
      </c>
      <c r="I89" s="19">
        <f t="shared" ref="I89" si="44">SUM(I82:I88)</f>
        <v>81</v>
      </c>
      <c r="J89" s="19">
        <f t="shared" ref="J89:L89" si="45">SUM(J82:J88)</f>
        <v>649.79999999999995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1</v>
      </c>
      <c r="H90" s="43">
        <v>4</v>
      </c>
      <c r="I90" s="43">
        <v>4</v>
      </c>
      <c r="J90" s="43">
        <v>43</v>
      </c>
      <c r="K90" s="44">
        <v>20</v>
      </c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2</v>
      </c>
      <c r="H91" s="43">
        <v>3</v>
      </c>
      <c r="I91" s="43">
        <v>5</v>
      </c>
      <c r="J91" s="43">
        <v>135</v>
      </c>
      <c r="K91" s="44" t="s">
        <v>69</v>
      </c>
      <c r="L91" s="43"/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200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0.2</v>
      </c>
      <c r="H94" s="43"/>
      <c r="I94" s="43">
        <v>14</v>
      </c>
      <c r="J94" s="43">
        <v>56.8</v>
      </c>
      <c r="K94" s="44">
        <v>943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25.2</v>
      </c>
      <c r="H99" s="19">
        <f t="shared" ref="H99" si="47">SUM(H90:H98)</f>
        <v>11</v>
      </c>
      <c r="I99" s="19">
        <f t="shared" ref="I99" si="48">SUM(I90:I98)</f>
        <v>69</v>
      </c>
      <c r="J99" s="19">
        <f t="shared" ref="J99:L99" si="49">SUM(J90:J98)</f>
        <v>731.8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1380</v>
      </c>
      <c r="G100" s="32">
        <f t="shared" ref="G100" si="50">G89+G99</f>
        <v>49.4</v>
      </c>
      <c r="H100" s="32">
        <f t="shared" ref="H100" si="51">H89+H99</f>
        <v>16</v>
      </c>
      <c r="I100" s="32">
        <f t="shared" ref="I100" si="52">I89+I99</f>
        <v>150</v>
      </c>
      <c r="J100" s="32">
        <f t="shared" ref="J100:L100" si="53">J89+J99</f>
        <v>1381.6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397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/>
    </row>
    <row r="105" spans="1:12" ht="1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/>
    </row>
    <row r="106" spans="1:12" ht="15">
      <c r="A106" s="23"/>
      <c r="B106" s="15"/>
      <c r="C106" s="11"/>
      <c r="D106" s="6"/>
      <c r="E106" s="42" t="s">
        <v>72</v>
      </c>
      <c r="F106" s="43">
        <v>20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73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15</v>
      </c>
      <c r="H108" s="19">
        <f t="shared" si="54"/>
        <v>38</v>
      </c>
      <c r="I108" s="19">
        <f t="shared" si="54"/>
        <v>94</v>
      </c>
      <c r="J108" s="19">
        <f t="shared" si="54"/>
        <v>712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20</v>
      </c>
      <c r="G109" s="43">
        <v>4</v>
      </c>
      <c r="H109" s="43">
        <v>4</v>
      </c>
      <c r="I109" s="43"/>
      <c r="J109" s="43">
        <v>71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5</v>
      </c>
      <c r="H110" s="43">
        <v>7</v>
      </c>
      <c r="I110" s="43">
        <v>12</v>
      </c>
      <c r="J110" s="43">
        <v>140</v>
      </c>
      <c r="K110" s="44">
        <v>52</v>
      </c>
      <c r="L110" s="43"/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45</v>
      </c>
      <c r="G111" s="43">
        <v>14</v>
      </c>
      <c r="H111" s="43">
        <v>17</v>
      </c>
      <c r="I111" s="43">
        <v>7</v>
      </c>
      <c r="J111" s="43">
        <v>168</v>
      </c>
      <c r="K111" s="44">
        <v>56</v>
      </c>
      <c r="L111" s="43"/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5</v>
      </c>
      <c r="H112" s="43">
        <v>9</v>
      </c>
      <c r="I112" s="43">
        <v>30</v>
      </c>
      <c r="J112" s="43">
        <v>190</v>
      </c>
      <c r="K112" s="44">
        <v>204</v>
      </c>
      <c r="L112" s="43"/>
    </row>
    <row r="113" spans="1:12" ht="1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675</v>
      </c>
      <c r="G118" s="19">
        <f t="shared" ref="G118:J118" si="56">SUM(G109:G117)</f>
        <v>33</v>
      </c>
      <c r="H118" s="19">
        <f t="shared" si="56"/>
        <v>37</v>
      </c>
      <c r="I118" s="19">
        <f t="shared" si="56"/>
        <v>108</v>
      </c>
      <c r="J118" s="19">
        <f t="shared" si="56"/>
        <v>859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1255</v>
      </c>
      <c r="G119" s="32">
        <f t="shared" ref="G119" si="58">G108+G118</f>
        <v>48</v>
      </c>
      <c r="H119" s="32">
        <f t="shared" ref="H119" si="59">H108+H118</f>
        <v>75</v>
      </c>
      <c r="I119" s="32">
        <f t="shared" ref="I119" si="60">I108+I118</f>
        <v>202</v>
      </c>
      <c r="J119" s="32">
        <f t="shared" ref="J119:L119" si="61">J108+J118</f>
        <v>1571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200</v>
      </c>
      <c r="G120" s="40">
        <v>9</v>
      </c>
      <c r="H120" s="40">
        <v>6</v>
      </c>
      <c r="I120" s="40">
        <v>39</v>
      </c>
      <c r="J120" s="40">
        <v>243</v>
      </c>
      <c r="K120" s="41">
        <v>114</v>
      </c>
      <c r="L120" s="40"/>
    </row>
    <row r="121" spans="1:12" ht="15">
      <c r="A121" s="14"/>
      <c r="B121" s="15"/>
      <c r="C121" s="11"/>
      <c r="D121" s="6"/>
      <c r="E121" s="42" t="s">
        <v>51</v>
      </c>
      <c r="F121" s="43">
        <v>45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0.2</v>
      </c>
      <c r="H122" s="43"/>
      <c r="I122" s="43">
        <v>14</v>
      </c>
      <c r="J122" s="43">
        <v>56.8</v>
      </c>
      <c r="K122" s="44">
        <v>943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27.2</v>
      </c>
      <c r="H127" s="19">
        <f t="shared" si="62"/>
        <v>20</v>
      </c>
      <c r="I127" s="19">
        <f t="shared" si="62"/>
        <v>83</v>
      </c>
      <c r="J127" s="19">
        <f t="shared" si="62"/>
        <v>649.79999999999995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/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2</v>
      </c>
      <c r="H129" s="43">
        <v>3</v>
      </c>
      <c r="I129" s="43">
        <v>5</v>
      </c>
      <c r="J129" s="43">
        <v>127</v>
      </c>
      <c r="K129" s="44" t="s">
        <v>78</v>
      </c>
      <c r="L129" s="43"/>
    </row>
    <row r="130" spans="1:12" ht="15">
      <c r="A130" s="14"/>
      <c r="B130" s="15"/>
      <c r="C130" s="11"/>
      <c r="D130" s="7" t="s">
        <v>28</v>
      </c>
      <c r="E130" s="42" t="s">
        <v>79</v>
      </c>
      <c r="F130" s="43">
        <v>80</v>
      </c>
      <c r="G130" s="43">
        <v>5</v>
      </c>
      <c r="H130" s="43">
        <v>6</v>
      </c>
      <c r="I130" s="43">
        <v>4</v>
      </c>
      <c r="J130" s="43">
        <v>141</v>
      </c>
      <c r="K130" s="44">
        <v>282</v>
      </c>
      <c r="L130" s="43"/>
    </row>
    <row r="131" spans="1:12" ht="15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</v>
      </c>
      <c r="H132" s="43"/>
      <c r="I132" s="43">
        <v>14</v>
      </c>
      <c r="J132" s="43">
        <v>56.8</v>
      </c>
      <c r="K132" s="44">
        <v>943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18.2</v>
      </c>
      <c r="H137" s="19">
        <f t="shared" si="64"/>
        <v>18</v>
      </c>
      <c r="I137" s="19">
        <f t="shared" si="64"/>
        <v>80</v>
      </c>
      <c r="J137" s="19">
        <f t="shared" si="64"/>
        <v>751.8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1255</v>
      </c>
      <c r="G138" s="32">
        <f t="shared" ref="G138" si="66">G127+G137</f>
        <v>45.4</v>
      </c>
      <c r="H138" s="32">
        <f t="shared" ref="H138" si="67">H127+H137</f>
        <v>38</v>
      </c>
      <c r="I138" s="32">
        <f t="shared" ref="I138" si="68">I127+I137</f>
        <v>163</v>
      </c>
      <c r="J138" s="32">
        <f t="shared" ref="J138:L138" si="69">J127+J137</f>
        <v>1401.6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200</v>
      </c>
      <c r="G139" s="40">
        <v>5</v>
      </c>
      <c r="H139" s="40">
        <v>9</v>
      </c>
      <c r="I139" s="40">
        <v>30</v>
      </c>
      <c r="J139" s="40">
        <v>190</v>
      </c>
      <c r="K139" s="41">
        <v>204</v>
      </c>
      <c r="L139" s="40"/>
    </row>
    <row r="140" spans="1:12" ht="15">
      <c r="A140" s="23"/>
      <c r="B140" s="15"/>
      <c r="C140" s="11"/>
      <c r="D140" s="6"/>
      <c r="E140" s="42" t="s">
        <v>83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/>
    </row>
    <row r="141" spans="1:12" ht="1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0.2</v>
      </c>
      <c r="H141" s="43"/>
      <c r="I141" s="43">
        <v>14</v>
      </c>
      <c r="J141" s="43">
        <v>56.8</v>
      </c>
      <c r="K141" s="44">
        <v>943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23.2</v>
      </c>
      <c r="H146" s="19">
        <f t="shared" si="70"/>
        <v>23</v>
      </c>
      <c r="I146" s="19">
        <f t="shared" si="70"/>
        <v>74</v>
      </c>
      <c r="J146" s="19">
        <f t="shared" si="70"/>
        <v>596.79999999999995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/>
    </row>
    <row r="149" spans="1:12" ht="15">
      <c r="A149" s="23"/>
      <c r="B149" s="15"/>
      <c r="C149" s="11"/>
      <c r="D149" s="7" t="s">
        <v>28</v>
      </c>
      <c r="E149" s="42" t="s">
        <v>86</v>
      </c>
      <c r="F149" s="43">
        <v>200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72">SUM(G147:G155)</f>
        <v>23</v>
      </c>
      <c r="H156" s="19">
        <f t="shared" si="72"/>
        <v>26</v>
      </c>
      <c r="I156" s="19">
        <f t="shared" si="72"/>
        <v>86</v>
      </c>
      <c r="J156" s="19">
        <f t="shared" si="72"/>
        <v>613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1210</v>
      </c>
      <c r="G157" s="32">
        <f t="shared" ref="G157" si="74">G146+G156</f>
        <v>46.2</v>
      </c>
      <c r="H157" s="32">
        <f t="shared" ref="H157" si="75">H146+H156</f>
        <v>49</v>
      </c>
      <c r="I157" s="32">
        <f t="shared" ref="I157" si="76">I146+I156</f>
        <v>160</v>
      </c>
      <c r="J157" s="32">
        <f t="shared" ref="J157:L157" si="77">J146+J156</f>
        <v>1209.8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16</v>
      </c>
      <c r="H158" s="40">
        <v>21</v>
      </c>
      <c r="I158" s="40">
        <v>16</v>
      </c>
      <c r="J158" s="40">
        <v>229</v>
      </c>
      <c r="K158" s="41">
        <v>199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</v>
      </c>
      <c r="H160" s="43"/>
      <c r="I160" s="43">
        <v>14</v>
      </c>
      <c r="J160" s="43">
        <v>56.8</v>
      </c>
      <c r="K160" s="44">
        <v>943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/>
    </row>
    <row r="162" spans="1:12" ht="15">
      <c r="A162" s="23"/>
      <c r="B162" s="15"/>
      <c r="C162" s="11"/>
      <c r="D162" s="7" t="s">
        <v>24</v>
      </c>
      <c r="E162" s="42" t="s">
        <v>67</v>
      </c>
      <c r="F162" s="43">
        <v>200</v>
      </c>
      <c r="G162" s="43">
        <v>2</v>
      </c>
      <c r="H162" s="43">
        <v>1</v>
      </c>
      <c r="I162" s="43">
        <v>21</v>
      </c>
      <c r="J162" s="43">
        <v>96</v>
      </c>
      <c r="K162" s="44">
        <v>231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22.2</v>
      </c>
      <c r="H165" s="19">
        <f t="shared" si="78"/>
        <v>22</v>
      </c>
      <c r="I165" s="19">
        <f t="shared" si="78"/>
        <v>79</v>
      </c>
      <c r="J165" s="19">
        <f t="shared" si="78"/>
        <v>541.79999999999995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1</v>
      </c>
      <c r="H166" s="43">
        <v>4</v>
      </c>
      <c r="I166" s="43">
        <v>4</v>
      </c>
      <c r="J166" s="43">
        <v>43</v>
      </c>
      <c r="K166" s="44">
        <v>20</v>
      </c>
      <c r="L166" s="43"/>
    </row>
    <row r="167" spans="1:12" ht="1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/>
    </row>
    <row r="168" spans="1:12" ht="15">
      <c r="A168" s="23"/>
      <c r="B168" s="15"/>
      <c r="C168" s="11"/>
      <c r="D168" s="7" t="s">
        <v>28</v>
      </c>
      <c r="E168" s="42" t="s">
        <v>61</v>
      </c>
      <c r="F168" s="43">
        <v>45</v>
      </c>
      <c r="G168" s="43">
        <v>14</v>
      </c>
      <c r="H168" s="43">
        <v>17</v>
      </c>
      <c r="I168" s="43">
        <v>7</v>
      </c>
      <c r="J168" s="43">
        <v>168</v>
      </c>
      <c r="K168" s="44">
        <v>56</v>
      </c>
      <c r="L168" s="43"/>
    </row>
    <row r="169" spans="1:12" ht="1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/>
      <c r="I170" s="43">
        <v>14</v>
      </c>
      <c r="J170" s="43">
        <v>56.8</v>
      </c>
      <c r="K170" s="44">
        <v>943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26.2</v>
      </c>
      <c r="H175" s="19">
        <f t="shared" si="80"/>
        <v>39</v>
      </c>
      <c r="I175" s="19">
        <f t="shared" si="80"/>
        <v>99</v>
      </c>
      <c r="J175" s="19">
        <f t="shared" si="80"/>
        <v>830.8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1375</v>
      </c>
      <c r="G176" s="32">
        <f t="shared" ref="G176" si="82">G165+G175</f>
        <v>48.4</v>
      </c>
      <c r="H176" s="32">
        <f t="shared" ref="H176" si="83">H165+H175</f>
        <v>61</v>
      </c>
      <c r="I176" s="32">
        <f t="shared" ref="I176" si="84">I165+I175</f>
        <v>178</v>
      </c>
      <c r="J176" s="32">
        <f t="shared" ref="J176:L176" si="85">J165+J175</f>
        <v>1372.6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/>
    </row>
    <row r="178" spans="1:12" ht="15">
      <c r="A178" s="23"/>
      <c r="B178" s="15"/>
      <c r="C178" s="11"/>
      <c r="D178" s="6"/>
      <c r="E178" s="42" t="s">
        <v>50</v>
      </c>
      <c r="F178" s="43">
        <v>20</v>
      </c>
      <c r="G178" s="43">
        <v>4</v>
      </c>
      <c r="H178" s="43">
        <v>4</v>
      </c>
      <c r="I178" s="43"/>
      <c r="J178" s="43">
        <v>71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/>
    </row>
    <row r="181" spans="1:12" ht="1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18</v>
      </c>
      <c r="H184" s="19">
        <f t="shared" si="86"/>
        <v>17</v>
      </c>
      <c r="I184" s="19">
        <f t="shared" si="86"/>
        <v>85</v>
      </c>
      <c r="J184" s="19">
        <f t="shared" si="86"/>
        <v>621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/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/>
    </row>
    <row r="188" spans="1:12" ht="15">
      <c r="A188" s="23"/>
      <c r="B188" s="15"/>
      <c r="C188" s="11"/>
      <c r="D188" s="7" t="s">
        <v>29</v>
      </c>
      <c r="E188" s="42" t="s">
        <v>47</v>
      </c>
      <c r="F188" s="43">
        <v>200</v>
      </c>
      <c r="G188" s="43">
        <v>9</v>
      </c>
      <c r="H188" s="43">
        <v>6</v>
      </c>
      <c r="I188" s="43">
        <v>39</v>
      </c>
      <c r="J188" s="43">
        <v>243</v>
      </c>
      <c r="K188" s="44">
        <v>114</v>
      </c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0.2</v>
      </c>
      <c r="H189" s="43"/>
      <c r="I189" s="43">
        <v>14</v>
      </c>
      <c r="J189" s="43">
        <v>56.8</v>
      </c>
      <c r="K189" s="44">
        <v>943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35.200000000000003</v>
      </c>
      <c r="H194" s="19">
        <f t="shared" si="88"/>
        <v>22</v>
      </c>
      <c r="I194" s="19">
        <f t="shared" si="88"/>
        <v>106</v>
      </c>
      <c r="J194" s="19">
        <f t="shared" si="88"/>
        <v>789.8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1330</v>
      </c>
      <c r="G195" s="32">
        <f t="shared" ref="G195" si="90">G184+G194</f>
        <v>53.2</v>
      </c>
      <c r="H195" s="32">
        <f t="shared" ref="H195" si="91">H184+H194</f>
        <v>39</v>
      </c>
      <c r="I195" s="32">
        <f t="shared" ref="I195" si="92">I184+I194</f>
        <v>191</v>
      </c>
      <c r="J195" s="32">
        <f t="shared" ref="J195:L195" si="93">J184+J194</f>
        <v>1410.8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48.779999999999994</v>
      </c>
      <c r="H196" s="34">
        <f t="shared" si="94"/>
        <v>47</v>
      </c>
      <c r="I196" s="34">
        <f t="shared" si="94"/>
        <v>176</v>
      </c>
      <c r="J196" s="34">
        <f t="shared" si="94"/>
        <v>1405.12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аудитория-15</cp:lastModifiedBy>
  <dcterms:created xsi:type="dcterms:W3CDTF">2022-05-16T14:23:56Z</dcterms:created>
  <dcterms:modified xsi:type="dcterms:W3CDTF">2023-11-02T08:30:24Z</dcterms:modified>
</cp:coreProperties>
</file>